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<sst xmlns="http://schemas.openxmlformats.org/spreadsheetml/2006/main" count="65" uniqueCount="53">
  <si>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Mo 14.04.2003</t>
  </si>
  <si>
    <t>geschätzter Treibstoffverbrauch</t>
  </si>
  <si>
    <t>Geschwindigkeit Mach 0.82</t>
  </si>
  <si>
    <t>Flughöhe durchschnittlich</t>
  </si>
  <si>
    <t>Passagiere</t>
  </si>
  <si>
    <t>Crew</t>
  </si>
  <si>
    <t>Fracht + Passagiere</t>
  </si>
  <si>
    <t>Flugzeug Leergewicht</t>
  </si>
  <si>
    <t>Startgewicht (- 500kg Taxi Fuel)</t>
  </si>
  <si>
    <t>Treibstoff nach Landung</t>
  </si>
  <si>
    <t xml:space="preserve">Flug LX 034    Zürich - Washington </t>
  </si>
  <si>
    <t>NM</t>
  </si>
  <si>
    <t>x</t>
  </si>
  <si>
    <t>km</t>
  </si>
  <si>
    <t>kg</t>
  </si>
  <si>
    <t>l</t>
  </si>
  <si>
    <t>km/h</t>
  </si>
  <si>
    <t>ft</t>
  </si>
  <si>
    <t>müM</t>
  </si>
  <si>
    <t>Pers.</t>
  </si>
  <si>
    <t>Ausgangsdaten</t>
  </si>
  <si>
    <t>Verbrauch geschätzt</t>
  </si>
  <si>
    <t>Ausweichflugplatz unterwegs</t>
  </si>
  <si>
    <t>Ausweichflugplatz am Zielort</t>
  </si>
  <si>
    <t xml:space="preserve">Reserve 30 Min. </t>
  </si>
  <si>
    <t>Unsicherheit bez. Wetter (Gegenwind etc.)</t>
  </si>
  <si>
    <t>Total</t>
  </si>
  <si>
    <t>Schallgeschwindigkeit Mach 1</t>
  </si>
  <si>
    <t>Treibstoffberechnung Flug LX 034</t>
  </si>
  <si>
    <t>Vergleich Treibstoffverbrauch Airbus A330 mit Opel Astra</t>
  </si>
  <si>
    <t>Treibstoffverbrauch A330</t>
  </si>
  <si>
    <t>Rest nach Landung</t>
  </si>
  <si>
    <t>effektiver Verbrauch</t>
  </si>
  <si>
    <t>Verbrauch pro 100km A330</t>
  </si>
  <si>
    <t>kg/100km</t>
  </si>
  <si>
    <t>l/100km</t>
  </si>
  <si>
    <t>Verbrauch pro Stunde Flugzeit</t>
  </si>
  <si>
    <t>l/Min</t>
  </si>
  <si>
    <t>l/Std</t>
  </si>
  <si>
    <t>(Total Flugzeit 8 Std 20 Min)</t>
  </si>
  <si>
    <t>Verbrauch pro 100km Opel Astra</t>
  </si>
  <si>
    <t>Verbrauch A330 auf 100km = Anzahl Autokilometer?</t>
  </si>
  <si>
    <t>Totalverbrauch A330 = Anzahl Autokilometer?</t>
  </si>
  <si>
    <t>A330 l/100km</t>
  </si>
  <si>
    <t>Opel l/100km</t>
  </si>
  <si>
    <t xml:space="preserve"> Total Opel km</t>
  </si>
  <si>
    <t>A330 Total</t>
  </si>
  <si>
    <t>Total Opel km</t>
  </si>
  <si>
    <t xml:space="preserve">Mögliche Anzahl Fahrten </t>
  </si>
  <si>
    <t>zwischen Würenlos und Zofingen</t>
  </si>
  <si>
    <t>Distanz Zürich - Washington</t>
  </si>
  <si>
    <t>Total Tage</t>
  </si>
  <si>
    <t>Wü-Zo-Wü pro Tag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</si>
</sst>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40">
      <selection activeCell="A56" sqref="A56:A57"/>
    </sheetView>
  </sheetViews>
  <sheetFormatPr defaultColWidth="11.421875" defaultRowHeight="12.75"/>
  <cols>
    <col min="1" max="1" width="33.7109375" style="0" customWidth="1"/>
    <col min="2" max="2" width="13.7109375" style="0" customWidth="1"/>
    <col min="3" max="3" width="8.28125" style="0" customWidth="1"/>
    <col min="4" max="4" width="9.00390625" style="0" customWidth="1"/>
    <col min="5" max="5" width="10.8515625" style="0" customWidth="1"/>
    <col min="6" max="6" width="6.00390625" style="0" customWidth="1"/>
    <col min="7" max="7" width="9.421875" style="0" customWidth="1"/>
    <col min="8" max="8" width="7.8515625" style="0" customWidth="1"/>
    <col min="9" max="9" width="7.57421875" style="0" customWidth="1"/>
    <col min="10" max="10" width="8.28125" style="0" customWidth="1"/>
    <col min="11" max="11" width="9.00390625" style="0" customWidth="1"/>
  </cols>
  <sheetData>
    <row r="1" spans="1:4" ht="20.25">
      <c r="A1" s="6" t="s">
        <v>10</v>
      </c>
      <c r="D1" s="6" t="s">
        <v>0</v>
      </c>
    </row>
    <row r="3" ht="15.75">
      <c r="A3" s="5" t="s">
        <v>20</v>
      </c>
    </row>
    <row r="4" spans="1:11" ht="15">
      <c r="A4" s="2"/>
      <c r="B4" s="3" t="s">
        <v>11</v>
      </c>
      <c r="C4" s="3" t="s">
        <v>12</v>
      </c>
      <c r="D4" s="3" t="s">
        <v>13</v>
      </c>
      <c r="E4" s="3" t="s">
        <v>14</v>
      </c>
      <c r="F4" s="3" t="s">
        <v>12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</row>
    <row r="5" spans="1:11" ht="15">
      <c r="A5" s="2" t="s">
        <v>50</v>
      </c>
      <c r="B5" s="3">
        <v>3734</v>
      </c>
      <c r="C5" s="3">
        <v>1.852</v>
      </c>
      <c r="D5" s="3">
        <f>SUM(B5*C5)</f>
        <v>6915.368</v>
      </c>
      <c r="E5" s="3"/>
      <c r="F5" s="3"/>
      <c r="G5" s="3"/>
      <c r="H5" s="3"/>
      <c r="I5" s="3"/>
      <c r="J5" s="3"/>
      <c r="K5" s="3"/>
    </row>
    <row r="6" spans="1:11" ht="15">
      <c r="A6" s="2" t="s">
        <v>1</v>
      </c>
      <c r="B6" s="3"/>
      <c r="C6" s="3"/>
      <c r="D6" s="3"/>
      <c r="E6" s="3">
        <v>48400</v>
      </c>
      <c r="F6" s="3">
        <v>1.2</v>
      </c>
      <c r="G6" s="3">
        <f>SUM(E6*F6)</f>
        <v>58080</v>
      </c>
      <c r="H6" s="3"/>
      <c r="I6" s="3"/>
      <c r="J6" s="3"/>
      <c r="K6" s="3"/>
    </row>
    <row r="7" spans="1:11" ht="15">
      <c r="A7" s="2" t="s">
        <v>2</v>
      </c>
      <c r="B7" s="3"/>
      <c r="C7" s="3"/>
      <c r="D7" s="3"/>
      <c r="E7" s="3"/>
      <c r="F7" s="3"/>
      <c r="G7" s="3"/>
      <c r="H7" s="3">
        <v>870</v>
      </c>
      <c r="I7" s="3"/>
      <c r="J7" s="3"/>
      <c r="K7" s="3"/>
    </row>
    <row r="8" spans="1:11" ht="15">
      <c r="A8" s="2" t="s">
        <v>27</v>
      </c>
      <c r="B8" s="3"/>
      <c r="C8" s="3"/>
      <c r="D8" s="3"/>
      <c r="E8" s="3"/>
      <c r="F8" s="3"/>
      <c r="G8" s="3"/>
      <c r="H8" s="3">
        <v>1060</v>
      </c>
      <c r="I8" s="3"/>
      <c r="J8" s="3"/>
      <c r="K8" s="3"/>
    </row>
    <row r="9" spans="1:11" ht="15">
      <c r="A9" s="2" t="s">
        <v>3</v>
      </c>
      <c r="B9" s="3"/>
      <c r="C9" s="3"/>
      <c r="D9" s="3"/>
      <c r="E9" s="3"/>
      <c r="F9" s="3"/>
      <c r="G9" s="3"/>
      <c r="H9" s="3"/>
      <c r="I9" s="3">
        <v>39000</v>
      </c>
      <c r="J9" s="3">
        <v>11900</v>
      </c>
      <c r="K9" s="3"/>
    </row>
    <row r="10" spans="1:11" ht="15">
      <c r="A10" s="2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>
        <v>124</v>
      </c>
    </row>
    <row r="11" spans="1:11" ht="15">
      <c r="A11" s="2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>
        <v>12</v>
      </c>
    </row>
    <row r="12" spans="1:11" ht="15">
      <c r="A12" s="2" t="s">
        <v>6</v>
      </c>
      <c r="B12" s="3"/>
      <c r="C12" s="3"/>
      <c r="D12" s="3"/>
      <c r="E12" s="4">
        <v>29000</v>
      </c>
      <c r="F12" s="3"/>
      <c r="G12" s="3"/>
      <c r="H12" s="3"/>
      <c r="I12" s="3"/>
      <c r="J12" s="3"/>
      <c r="K12" s="3"/>
    </row>
    <row r="13" spans="1:11" ht="15">
      <c r="A13" s="2" t="s">
        <v>7</v>
      </c>
      <c r="B13" s="4"/>
      <c r="C13" s="4"/>
      <c r="D13" s="4"/>
      <c r="E13" s="4">
        <v>125600</v>
      </c>
      <c r="F13" s="4"/>
      <c r="G13" s="4"/>
      <c r="H13" s="4"/>
      <c r="I13" s="4"/>
      <c r="J13" s="4"/>
      <c r="K13" s="4"/>
    </row>
    <row r="14" spans="1:11" ht="15">
      <c r="A14" s="2" t="s">
        <v>8</v>
      </c>
      <c r="B14" s="4"/>
      <c r="C14" s="4"/>
      <c r="D14" s="4"/>
      <c r="E14" s="4">
        <v>209000</v>
      </c>
      <c r="F14" s="4"/>
      <c r="G14" s="4"/>
      <c r="H14" s="4"/>
      <c r="I14" s="4"/>
      <c r="J14" s="4"/>
      <c r="K14" s="4"/>
    </row>
    <row r="15" spans="1:11" ht="15">
      <c r="A15" s="2" t="s">
        <v>9</v>
      </c>
      <c r="B15" s="4"/>
      <c r="C15" s="4"/>
      <c r="D15" s="4"/>
      <c r="E15" s="4">
        <v>8000</v>
      </c>
      <c r="F15" s="4"/>
      <c r="G15" s="4"/>
      <c r="H15" s="4"/>
      <c r="I15" s="4"/>
      <c r="J15" s="4"/>
      <c r="K15" s="4"/>
    </row>
    <row r="20" ht="15.75">
      <c r="A20" s="7" t="s">
        <v>28</v>
      </c>
    </row>
    <row r="21" spans="1:7" ht="15">
      <c r="A21" s="2"/>
      <c r="B21" s="2"/>
      <c r="C21" s="2"/>
      <c r="D21" s="2"/>
      <c r="E21" s="3" t="s">
        <v>14</v>
      </c>
      <c r="F21" s="3" t="s">
        <v>12</v>
      </c>
      <c r="G21" s="3" t="s">
        <v>15</v>
      </c>
    </row>
    <row r="22" spans="1:7" ht="15">
      <c r="A22" s="2" t="s">
        <v>21</v>
      </c>
      <c r="B22" s="2"/>
      <c r="C22" s="2"/>
      <c r="D22" s="2"/>
      <c r="E22" s="4">
        <v>48400</v>
      </c>
      <c r="F22" s="3">
        <v>1.2</v>
      </c>
      <c r="G22" s="4">
        <f>SUM(E22*F22)</f>
        <v>58080</v>
      </c>
    </row>
    <row r="23" spans="1:7" ht="15">
      <c r="A23" s="2" t="s">
        <v>22</v>
      </c>
      <c r="B23" s="2"/>
      <c r="C23" s="2"/>
      <c r="D23" s="2"/>
      <c r="E23" s="4">
        <v>1500</v>
      </c>
      <c r="F23" s="3">
        <v>1.2</v>
      </c>
      <c r="G23" s="4">
        <f>SUM(E23*F23)</f>
        <v>1800</v>
      </c>
    </row>
    <row r="24" spans="1:7" ht="15">
      <c r="A24" s="2" t="s">
        <v>23</v>
      </c>
      <c r="B24" s="2"/>
      <c r="C24" s="2"/>
      <c r="D24" s="2"/>
      <c r="E24" s="4">
        <v>1800</v>
      </c>
      <c r="F24" s="3">
        <v>1.2</v>
      </c>
      <c r="G24" s="4">
        <f>SUM(E24*F24)</f>
        <v>2160</v>
      </c>
    </row>
    <row r="25" spans="1:7" ht="15">
      <c r="A25" s="2" t="s">
        <v>24</v>
      </c>
      <c r="B25" s="2"/>
      <c r="C25" s="2"/>
      <c r="D25" s="2"/>
      <c r="E25" s="4">
        <v>2200</v>
      </c>
      <c r="F25" s="3">
        <v>1.2</v>
      </c>
      <c r="G25" s="4">
        <f>SUM(E25*F25)</f>
        <v>2640</v>
      </c>
    </row>
    <row r="26" spans="1:7" ht="15">
      <c r="A26" s="2" t="s">
        <v>25</v>
      </c>
      <c r="B26" s="2"/>
      <c r="C26" s="2"/>
      <c r="D26" s="2"/>
      <c r="E26" s="4">
        <v>1000</v>
      </c>
      <c r="F26" s="3">
        <v>1.2</v>
      </c>
      <c r="G26" s="4">
        <f>SUM(E26*F26)</f>
        <v>1200</v>
      </c>
    </row>
    <row r="27" spans="1:7" ht="15">
      <c r="A27" s="2" t="s">
        <v>26</v>
      </c>
      <c r="B27" s="2"/>
      <c r="C27" s="2"/>
      <c r="D27" s="2"/>
      <c r="E27" s="4">
        <f>SUM(E22:E26)</f>
        <v>54900</v>
      </c>
      <c r="F27" s="4"/>
      <c r="G27" s="4">
        <f>SUM(G22:G26)</f>
        <v>65880</v>
      </c>
    </row>
    <row r="33" ht="20.25">
      <c r="A33" s="1" t="s">
        <v>29</v>
      </c>
    </row>
    <row r="35" spans="1:12" ht="15">
      <c r="A35" s="2"/>
      <c r="B35" s="2"/>
      <c r="C35" s="2"/>
      <c r="D35" s="2"/>
      <c r="E35" s="3" t="s">
        <v>14</v>
      </c>
      <c r="F35" s="3" t="s">
        <v>12</v>
      </c>
      <c r="G35" s="3" t="s">
        <v>15</v>
      </c>
      <c r="H35" s="2"/>
      <c r="I35" s="2"/>
      <c r="J35" s="2"/>
      <c r="K35" s="2"/>
      <c r="L35" s="2"/>
    </row>
    <row r="36" spans="1:12" ht="15.75">
      <c r="A36" s="5" t="s">
        <v>30</v>
      </c>
      <c r="B36" s="2"/>
      <c r="C36" s="2"/>
      <c r="D36" s="2"/>
      <c r="E36" s="4">
        <v>54900</v>
      </c>
      <c r="F36" s="3">
        <v>1.2</v>
      </c>
      <c r="G36" s="4">
        <f>SUM(E36*F36)</f>
        <v>65880</v>
      </c>
      <c r="H36" s="2"/>
      <c r="I36" s="2"/>
      <c r="J36" s="2"/>
      <c r="K36" s="2"/>
      <c r="L36" s="2"/>
    </row>
    <row r="37" spans="1:12" ht="15">
      <c r="A37" s="2" t="s">
        <v>31</v>
      </c>
      <c r="B37" s="2"/>
      <c r="C37" s="2"/>
      <c r="D37" s="2"/>
      <c r="E37" s="4">
        <v>8000</v>
      </c>
      <c r="F37" s="3">
        <v>1.2</v>
      </c>
      <c r="G37" s="4">
        <f>SUM(E37*F37)</f>
        <v>9600</v>
      </c>
      <c r="H37" s="2"/>
      <c r="I37" s="2"/>
      <c r="J37" s="2"/>
      <c r="K37" s="2"/>
      <c r="L37" s="2"/>
    </row>
    <row r="38" spans="1:12" ht="15">
      <c r="A38" s="2" t="s">
        <v>32</v>
      </c>
      <c r="B38" s="2"/>
      <c r="C38" s="2"/>
      <c r="D38" s="2"/>
      <c r="E38" s="4">
        <f>SUM(E36-E37)</f>
        <v>46900</v>
      </c>
      <c r="F38" s="3">
        <v>1.2</v>
      </c>
      <c r="G38" s="4">
        <f>SUM(E38*F38)</f>
        <v>56280</v>
      </c>
      <c r="H38" s="2"/>
      <c r="I38" s="2"/>
      <c r="J38" s="2"/>
      <c r="K38" s="2"/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2"/>
      <c r="C40" s="2"/>
      <c r="D40" s="3" t="s">
        <v>13</v>
      </c>
      <c r="E40" s="3" t="s">
        <v>34</v>
      </c>
      <c r="F40" s="3" t="s">
        <v>12</v>
      </c>
      <c r="G40" s="8" t="s">
        <v>35</v>
      </c>
      <c r="H40" s="9"/>
      <c r="I40" s="2"/>
      <c r="J40" s="2"/>
      <c r="K40" s="2"/>
      <c r="L40" s="2"/>
    </row>
    <row r="41" spans="1:12" ht="15">
      <c r="A41" s="2" t="s">
        <v>33</v>
      </c>
      <c r="B41" s="2"/>
      <c r="C41" s="2"/>
      <c r="D41" s="4">
        <v>6915.4</v>
      </c>
      <c r="E41" s="4">
        <v>678.2</v>
      </c>
      <c r="F41" s="10">
        <v>1.2</v>
      </c>
      <c r="G41" s="4">
        <v>813.9</v>
      </c>
      <c r="H41" s="11"/>
      <c r="I41" s="2"/>
      <c r="J41" s="2"/>
      <c r="K41" s="2"/>
      <c r="L41" s="2"/>
    </row>
    <row r="42" spans="1:12" ht="15">
      <c r="A42" s="2"/>
      <c r="B42" s="2"/>
      <c r="C42" s="2"/>
      <c r="D42" s="11"/>
      <c r="E42" s="11"/>
      <c r="F42" s="12"/>
      <c r="G42" s="11"/>
      <c r="H42" s="11"/>
      <c r="K42" s="2"/>
      <c r="L42" s="2"/>
    </row>
    <row r="43" spans="1:12" ht="15">
      <c r="A43" s="2" t="s">
        <v>36</v>
      </c>
      <c r="B43" s="2"/>
      <c r="C43" s="2"/>
      <c r="D43" s="3" t="s">
        <v>38</v>
      </c>
      <c r="E43" s="3" t="s">
        <v>37</v>
      </c>
      <c r="F43" s="2"/>
      <c r="G43" s="2"/>
      <c r="H43" s="2"/>
      <c r="K43" s="2"/>
      <c r="L43" s="2"/>
    </row>
    <row r="44" spans="1:12" ht="15">
      <c r="A44" s="2" t="s">
        <v>39</v>
      </c>
      <c r="B44" s="2"/>
      <c r="C44" s="2"/>
      <c r="D44" s="4">
        <v>6753.8</v>
      </c>
      <c r="E44" s="4">
        <v>112.5</v>
      </c>
      <c r="F44" s="2"/>
      <c r="G44" s="2"/>
      <c r="H44" s="2"/>
      <c r="I44" s="2"/>
      <c r="J44" s="2"/>
      <c r="K44" s="2"/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2"/>
      <c r="C46" s="2"/>
      <c r="D46" s="13"/>
      <c r="E46" s="13"/>
      <c r="F46" s="13"/>
      <c r="G46" s="3" t="s">
        <v>35</v>
      </c>
      <c r="H46" s="2"/>
      <c r="I46" s="2"/>
      <c r="J46" s="2"/>
      <c r="K46" s="2"/>
      <c r="L46" s="2"/>
    </row>
    <row r="47" spans="1:12" ht="15.75">
      <c r="A47" s="5" t="s">
        <v>40</v>
      </c>
      <c r="B47" s="2"/>
      <c r="C47" s="2"/>
      <c r="D47" s="11"/>
      <c r="E47" s="11"/>
      <c r="F47" s="12"/>
      <c r="G47" s="3">
        <v>7.4</v>
      </c>
      <c r="H47" s="2"/>
      <c r="I47" s="2"/>
      <c r="J47" s="2"/>
      <c r="K47" s="2"/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45">
      <c r="A49" s="2"/>
      <c r="B49" s="2"/>
      <c r="C49" s="2"/>
      <c r="D49" s="15" t="s">
        <v>43</v>
      </c>
      <c r="E49" s="15" t="s">
        <v>44</v>
      </c>
      <c r="F49" s="11"/>
      <c r="G49" s="15" t="s">
        <v>45</v>
      </c>
      <c r="H49" s="2"/>
      <c r="I49" s="2"/>
      <c r="J49" s="2"/>
      <c r="K49" s="2"/>
      <c r="L49" s="2"/>
    </row>
    <row r="50" spans="1:12" ht="15">
      <c r="A50" s="2" t="s">
        <v>41</v>
      </c>
      <c r="B50" s="2"/>
      <c r="C50" s="2"/>
      <c r="D50" s="3">
        <v>813.9</v>
      </c>
      <c r="E50" s="3">
        <v>7.4</v>
      </c>
      <c r="F50" s="11"/>
      <c r="G50" s="3">
        <v>10999</v>
      </c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45">
      <c r="A52" s="2"/>
      <c r="B52" s="2"/>
      <c r="C52" s="2"/>
      <c r="D52" s="15" t="s">
        <v>46</v>
      </c>
      <c r="E52" s="15" t="s">
        <v>44</v>
      </c>
      <c r="F52" s="2"/>
      <c r="G52" s="15" t="s">
        <v>47</v>
      </c>
      <c r="H52" s="2"/>
      <c r="I52" s="2"/>
      <c r="J52" s="2"/>
      <c r="K52" s="2"/>
      <c r="L52" s="2"/>
    </row>
    <row r="53" spans="1:12" ht="15.75">
      <c r="A53" s="5" t="s">
        <v>42</v>
      </c>
      <c r="B53" s="2"/>
      <c r="C53" s="2"/>
      <c r="D53" s="3">
        <v>56280</v>
      </c>
      <c r="E53" s="3">
        <v>7.4</v>
      </c>
      <c r="F53" s="14"/>
      <c r="G53" s="3">
        <v>760540</v>
      </c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26.25">
      <c r="A56" s="5" t="s">
        <v>48</v>
      </c>
      <c r="B56" s="2"/>
      <c r="C56" s="2"/>
      <c r="D56" s="17" t="s">
        <v>47</v>
      </c>
      <c r="E56" s="17" t="s">
        <v>52</v>
      </c>
      <c r="F56" s="16"/>
      <c r="G56" s="18" t="s">
        <v>51</v>
      </c>
      <c r="H56" s="2"/>
      <c r="I56" s="2"/>
      <c r="J56" s="2"/>
      <c r="K56" s="2"/>
      <c r="L56" s="2"/>
    </row>
    <row r="57" spans="1:12" ht="15.75">
      <c r="A57" s="5" t="s">
        <v>49</v>
      </c>
      <c r="B57" s="2"/>
      <c r="C57" s="2"/>
      <c r="D57" s="3">
        <v>760540</v>
      </c>
      <c r="E57" s="3">
        <v>94</v>
      </c>
      <c r="F57" s="14"/>
      <c r="G57" s="19">
        <v>8090</v>
      </c>
      <c r="H57" s="2"/>
      <c r="I57" s="2"/>
      <c r="J57" s="2"/>
      <c r="K57" s="2"/>
      <c r="L57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&amp;L&amp;P&amp;C&amp;F&amp;A&amp;RVerena Thommen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A316288</dc:creator>
  <cp:keywords/>
  <dc:description/>
  <cp:lastModifiedBy>A316288</cp:lastModifiedBy>
  <cp:lastPrinted>2003-05-05T04:51:11Z</cp:lastPrinted>
  <dcterms:created xsi:type="dcterms:W3CDTF">2003-05-03T10:44:45Z</dcterms:created>
  <dcterms:modified xsi:type="dcterms:W3CDTF">2003-05-05T04:51:20Z</dcterms:modified>
  <cp:category/>
  <cp:version/>
  <cp:contentType/>
  <cp:contentStatus/>
</cp:coreProperties>
</file>