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Berechnung" sheetId="1" r:id="rId1"/>
    <sheet name="Projektbeschrieb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<sst xmlns="http://schemas.openxmlformats.org/spreadsheetml/2006/main" count="70" uniqueCount="44">
  <si>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Surfausrüstung mieten oder kaufen?</t>
  </si>
  <si>
    <t>Surfanzug</t>
  </si>
  <si>
    <t>Trapez</t>
  </si>
  <si>
    <t>Schuhe</t>
  </si>
  <si>
    <t>Trapeztampen</t>
  </si>
  <si>
    <t>Segel Neilpryde 6,7 m2</t>
  </si>
  <si>
    <t>Segel Neilpryde 5,7 m2</t>
  </si>
  <si>
    <t>Segel Neilpryde 4,5 m2 occ.</t>
  </si>
  <si>
    <t>Segel Neilpryde 3,5 m2 occ.</t>
  </si>
  <si>
    <t>Gabelbaum</t>
  </si>
  <si>
    <t>Mast 4,3 m</t>
  </si>
  <si>
    <t>Mast 4 m</t>
  </si>
  <si>
    <t>Mastfuss</t>
  </si>
  <si>
    <t>Total Kaufkosten</t>
  </si>
  <si>
    <t>Mietkosten für 1 Woche kompl. Ausrüstung</t>
  </si>
  <si>
    <t>./. Mietkosten im Juli</t>
  </si>
  <si>
    <t>Restkapital</t>
  </si>
  <si>
    <t>Jahreszins</t>
  </si>
  <si>
    <t>Kosten beim Kauf einer kompl Ausrüstung:</t>
  </si>
  <si>
    <t>1. Surfjahr Kapital auf Bank zu 0.75% Zins</t>
  </si>
  <si>
    <t>2. Surfjahr Kapital auf Bank zu 0.75% Zins</t>
  </si>
  <si>
    <t>3. Surfjahr Kapital auf Bank zu 0.75% Zins</t>
  </si>
  <si>
    <t>4. Surfjahr Kapital auf Bank zu 0.75% Zins</t>
  </si>
  <si>
    <t>5. Surfjahr Kapital auf Bank zu 0.75% Zins</t>
  </si>
  <si>
    <t>6. Surfjahr Kapital auf Bank zu 0.75% Zins</t>
  </si>
  <si>
    <t>7. Surfjahr Kapital auf Bank zu 0.75% Zins</t>
  </si>
  <si>
    <t>0.75 % Zins</t>
  </si>
  <si>
    <t>Kapital</t>
  </si>
  <si>
    <t>Zins</t>
  </si>
  <si>
    <t>Lebensdauer eines Surfsegels beträge ca. 200 Surftage.</t>
  </si>
  <si>
    <t>Surfbrett Fanatic Bee occ.</t>
  </si>
  <si>
    <t>ca. 10 Jahre (7 Jahre mit nur 1 Segel).</t>
  </si>
  <si>
    <t>Wenn ich pro Jahr 28 Tage surfe, habe ich mit mehreren Segeln Material für</t>
  </si>
  <si>
    <t>Es lohnt sich also, eigenes Material zu kaufen, wenn man gerne surft.</t>
  </si>
  <si>
    <t>Thema:</t>
  </si>
  <si>
    <t>Wenn man regelmässig surfen will stellt sich die Frage, ob</t>
  </si>
  <si>
    <t xml:space="preserve">man die Ausrüstung zum Surfen mietet, oder ab welchem Zeitpunkt </t>
  </si>
  <si>
    <t>es sich lohnt, eigenes Material zu kaufen.</t>
  </si>
  <si>
    <t>Als Grundlage zur Berechnung, dient eine Kostenzusammenstellung</t>
  </si>
  <si>
    <t>einer kompletten Surfausrüstung (Neu- und Occassionsmaterial)</t>
  </si>
  <si>
    <t>welche dem Kapital entspricht, sowie die jährlichen Mietkosten.</t>
  </si>
  <si>
    <t>Surfausrüstung Kaufen oder Mieten?</t>
  </si>
  <si>
    <t>Surfausrüstung Kaufen oder Mieten</t>
  </si>
  <si>
    <t>Vortrag "Mathematik im Alltag" von Anita Birchmeier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</si>
</sst>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0" fontId="9" fillId="0" borderId="0" xfId="0" applyFont="1" applyAlignment="1">
      <alignment/>
    </xf>
    <xf numFmtId="44" fontId="9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Surfkapital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Kapital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Berechnung!$C$125:$C$132</c:f>
              <c:numCache>
                <c:ptCount val="8"/>
                <c:pt idx="0">
                  <c:v>3600</c:v>
                </c:pt>
                <c:pt idx="1">
                  <c:v>3120</c:v>
                </c:pt>
                <c:pt idx="2">
                  <c:v>2665.2</c:v>
                </c:pt>
                <c:pt idx="3">
                  <c:v>2206.989</c:v>
                </c:pt>
                <c:pt idx="4">
                  <c:v>1745.3414174999998</c:v>
                </c:pt>
                <c:pt idx="5">
                  <c:v>1280.2314781312498</c:v>
                </c:pt>
                <c:pt idx="6">
                  <c:v>811.6332142172341</c:v>
                </c:pt>
                <c:pt idx="7">
                  <c:v>339.5204633238634</c:v>
                </c:pt>
              </c:numCache>
            </c:numRef>
          </c:val>
          <c:shape val="box"/>
        </c:ser>
        <c:ser>
          <c:idx val="1"/>
          <c:order val="1"/>
          <c:tx>
            <c:v>Zins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Berechnung!$D$125:$D$132</c:f>
              <c:numCache>
                <c:ptCount val="8"/>
                <c:pt idx="1">
                  <c:v>25.2</c:v>
                </c:pt>
                <c:pt idx="2">
                  <c:v>21.788999999999998</c:v>
                </c:pt>
                <c:pt idx="3">
                  <c:v>18.3524175</c:v>
                </c:pt>
                <c:pt idx="4">
                  <c:v>14.890060631249998</c:v>
                </c:pt>
                <c:pt idx="5">
                  <c:v>11.401736085984373</c:v>
                </c:pt>
                <c:pt idx="6">
                  <c:v>7.887249106629256</c:v>
                </c:pt>
                <c:pt idx="7">
                  <c:v>4.346403474928976</c:v>
                </c:pt>
              </c:numCache>
            </c:numRef>
          </c:val>
          <c:shape val="box"/>
        </c:ser>
        <c:overlap val="100"/>
        <c:shape val="box"/>
        <c:axId val="13637789"/>
        <c:axId val="55631238"/>
      </c:bar3DChart>
      <c:catAx>
        <c:axId val="1363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631238"/>
        <c:crosses val="autoZero"/>
        <c:auto val="1"/>
        <c:lblOffset val="100"/>
        <c:noMultiLvlLbl val="0"/>
      </c:catAx>
      <c:valAx>
        <c:axId val="55631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Kapital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3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133350</xdr:rowOff>
    </xdr:from>
    <xdr:to>
      <xdr:col>3</xdr:col>
      <xdr:colOff>866775</xdr:colOff>
      <xdr:row>82</xdr:row>
      <xdr:rowOff>38100</xdr:rowOff>
    </xdr:to>
    <xdr:graphicFrame>
      <xdr:nvGraphicFramePr>
        <xdr:cNvPr id="1" name="Chart 1"/>
        <xdr:cNvGraphicFramePr/>
      </xdr:nvGraphicFramePr>
      <xdr:xfrm>
        <a:off x="9525" y="10658475"/>
        <a:ext cx="54387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8.421875" style="0" customWidth="1"/>
    <col min="2" max="2" width="16.00390625" style="3" bestFit="1" customWidth="1"/>
    <col min="3" max="3" width="14.28125" style="0" bestFit="1" customWidth="1"/>
    <col min="4" max="4" width="13.140625" style="0" bestFit="1" customWidth="1"/>
    <col min="6" max="6" width="13.140625" style="0" bestFit="1" customWidth="1"/>
  </cols>
  <sheetData>
    <row r="1" spans="1:2" s="9" customFormat="1" ht="20.25">
      <c r="A1" t="s">
        <v>43</v>
      </c>
      <c r="B1" s="10"/>
    </row>
    <row r="2" spans="1:2" s="1" customFormat="1" ht="18">
      <c r="A2"/>
      <c r="B2" s="2"/>
    </row>
    <row r="3" spans="1:2" s="1" customFormat="1" ht="18">
      <c r="A3"/>
      <c r="B3" s="2"/>
    </row>
    <row r="4" ht="20.25">
      <c r="A4" s="9" t="s">
        <v>0</v>
      </c>
    </row>
    <row r="5" spans="1:2" s="11" customFormat="1" ht="18">
      <c r="A5" s="1"/>
      <c r="B5" s="12"/>
    </row>
    <row r="6" ht="18">
      <c r="A6" s="1"/>
    </row>
    <row r="7" ht="12.75">
      <c r="B7" s="3">
        <v>350</v>
      </c>
    </row>
    <row r="8" spans="1:2" ht="15.75">
      <c r="A8" s="11" t="s">
        <v>18</v>
      </c>
      <c r="B8" s="3">
        <v>50</v>
      </c>
    </row>
    <row r="9" ht="12.75">
      <c r="B9" s="3">
        <v>150</v>
      </c>
    </row>
    <row r="10" spans="1:2" ht="12.75">
      <c r="A10" t="s">
        <v>1</v>
      </c>
      <c r="B10" s="3">
        <v>50</v>
      </c>
    </row>
    <row r="11" spans="1:2" ht="12.75">
      <c r="A11" t="s">
        <v>3</v>
      </c>
      <c r="B11" s="3">
        <v>600</v>
      </c>
    </row>
    <row r="12" spans="1:2" ht="12.75">
      <c r="A12" t="s">
        <v>2</v>
      </c>
      <c r="B12" s="3">
        <v>690</v>
      </c>
    </row>
    <row r="13" spans="1:2" ht="12.75">
      <c r="A13" t="s">
        <v>4</v>
      </c>
      <c r="B13" s="3">
        <v>580</v>
      </c>
    </row>
    <row r="14" spans="1:2" ht="12.75">
      <c r="A14" t="s">
        <v>30</v>
      </c>
      <c r="B14" s="3">
        <v>150</v>
      </c>
    </row>
    <row r="15" spans="1:2" ht="12.75">
      <c r="A15" t="s">
        <v>5</v>
      </c>
      <c r="B15" s="3">
        <v>150</v>
      </c>
    </row>
    <row r="16" spans="1:2" ht="12.75">
      <c r="A16" t="s">
        <v>6</v>
      </c>
      <c r="B16" s="3">
        <v>280</v>
      </c>
    </row>
    <row r="17" spans="1:2" ht="12.75">
      <c r="A17" t="s">
        <v>7</v>
      </c>
      <c r="B17" s="3">
        <v>250</v>
      </c>
    </row>
    <row r="18" spans="1:2" ht="12.75">
      <c r="A18" t="s">
        <v>8</v>
      </c>
      <c r="B18" s="3">
        <v>250</v>
      </c>
    </row>
    <row r="19" spans="1:2" ht="12.75">
      <c r="A19" t="s">
        <v>9</v>
      </c>
      <c r="B19" s="7">
        <v>50</v>
      </c>
    </row>
    <row r="20" spans="1:2" s="11" customFormat="1" ht="15.75">
      <c r="A20" t="s">
        <v>10</v>
      </c>
      <c r="B20" s="12">
        <f>SUM(B7:B19)</f>
        <v>3600</v>
      </c>
    </row>
    <row r="21" ht="12.75">
      <c r="A21" t="s">
        <v>11</v>
      </c>
    </row>
    <row r="22" ht="12.75">
      <c r="A22" s="6" t="s">
        <v>12</v>
      </c>
    </row>
    <row r="23" ht="15.75">
      <c r="A23" s="11" t="s">
        <v>13</v>
      </c>
    </row>
    <row r="24" spans="1:3" s="11" customFormat="1" ht="15.75">
      <c r="A24"/>
      <c r="C24" s="12">
        <v>480</v>
      </c>
    </row>
    <row r="25" spans="2:4" ht="12.75">
      <c r="B25"/>
      <c r="C25" s="3"/>
      <c r="D25" t="s">
        <v>26</v>
      </c>
    </row>
    <row r="26" spans="1:4" s="13" customFormat="1" ht="12.75">
      <c r="A26"/>
      <c r="C26" s="14">
        <v>3600</v>
      </c>
      <c r="D26" s="14">
        <f>C26/100*0.75/2</f>
        <v>13.5</v>
      </c>
    </row>
    <row r="27" spans="1:3" ht="15.75">
      <c r="A27" s="11" t="s">
        <v>14</v>
      </c>
      <c r="B27"/>
      <c r="C27" s="7">
        <v>480</v>
      </c>
    </row>
    <row r="28" spans="2:4" ht="12.75">
      <c r="B28"/>
      <c r="C28" s="3">
        <f>C26-C27</f>
        <v>3120</v>
      </c>
      <c r="D28" s="3">
        <f>C28/100*0.75/2</f>
        <v>11.7</v>
      </c>
    </row>
    <row r="29" spans="1:3" ht="12.75">
      <c r="A29" s="13" t="s">
        <v>19</v>
      </c>
      <c r="B29"/>
      <c r="C29" s="7">
        <f>D26+D28</f>
        <v>25.2</v>
      </c>
    </row>
    <row r="30" spans="1:4" s="13" customFormat="1" ht="12.75">
      <c r="A30" t="s">
        <v>15</v>
      </c>
      <c r="C30" s="14">
        <f>C28+C29</f>
        <v>3145.2</v>
      </c>
      <c r="D30" s="14">
        <f>C30/100*0.75/2</f>
        <v>11.7945</v>
      </c>
    </row>
    <row r="31" spans="1:3" ht="12.75">
      <c r="A31" t="s">
        <v>16</v>
      </c>
      <c r="B31"/>
      <c r="C31" s="7">
        <v>480</v>
      </c>
    </row>
    <row r="32" spans="1:4" ht="12.75">
      <c r="A32" t="s">
        <v>17</v>
      </c>
      <c r="B32"/>
      <c r="C32" s="3">
        <f>C30-C31</f>
        <v>2665.2</v>
      </c>
      <c r="D32" s="3">
        <f>C32/100*0.75/2</f>
        <v>9.994499999999999</v>
      </c>
    </row>
    <row r="33" spans="1:3" ht="12.75">
      <c r="A33" s="13" t="s">
        <v>20</v>
      </c>
      <c r="B33"/>
      <c r="C33" s="7">
        <f>D30+D32</f>
        <v>21.788999999999998</v>
      </c>
    </row>
    <row r="34" spans="1:6" s="13" customFormat="1" ht="12.75">
      <c r="A34" t="s">
        <v>15</v>
      </c>
      <c r="C34" s="14">
        <f>C32+C33</f>
        <v>2686.989</v>
      </c>
      <c r="D34" s="14">
        <f>C34/100*0.75/2</f>
        <v>10.076208750000001</v>
      </c>
      <c r="E34" s="14"/>
      <c r="F34" s="14"/>
    </row>
    <row r="35" spans="1:6" ht="12.75">
      <c r="A35" t="s">
        <v>16</v>
      </c>
      <c r="B35"/>
      <c r="C35" s="7">
        <v>480</v>
      </c>
      <c r="E35" s="3"/>
      <c r="F35" s="3"/>
    </row>
    <row r="36" spans="1:6" ht="12.75">
      <c r="A36" t="s">
        <v>17</v>
      </c>
      <c r="B36"/>
      <c r="C36" s="3">
        <f>C34-C35</f>
        <v>2206.989</v>
      </c>
      <c r="D36" s="3">
        <f>C36/100*0.75/2</f>
        <v>8.27620875</v>
      </c>
      <c r="E36" s="3"/>
      <c r="F36" s="3"/>
    </row>
    <row r="37" spans="1:6" ht="12.75">
      <c r="A37" s="13" t="s">
        <v>21</v>
      </c>
      <c r="B37"/>
      <c r="C37" s="7">
        <f>D34+D36</f>
        <v>18.3524175</v>
      </c>
      <c r="E37" s="3"/>
      <c r="F37" s="3"/>
    </row>
    <row r="38" spans="1:6" s="13" customFormat="1" ht="12.75">
      <c r="A38" t="s">
        <v>15</v>
      </c>
      <c r="C38" s="14">
        <f>C36+C37</f>
        <v>2225.3414175</v>
      </c>
      <c r="D38" s="14">
        <f>C38/100*0.75/2</f>
        <v>8.345030315625</v>
      </c>
      <c r="E38" s="14"/>
      <c r="F38" s="14"/>
    </row>
    <row r="39" spans="1:6" ht="12.75">
      <c r="A39" t="s">
        <v>16</v>
      </c>
      <c r="B39"/>
      <c r="C39" s="7">
        <v>480</v>
      </c>
      <c r="E39" s="3"/>
      <c r="F39" s="3"/>
    </row>
    <row r="40" spans="1:6" ht="12.75">
      <c r="A40" t="s">
        <v>17</v>
      </c>
      <c r="B40"/>
      <c r="C40" s="3">
        <f>C38-C39</f>
        <v>1745.3414174999998</v>
      </c>
      <c r="D40" s="3">
        <f>C40/100*0.75/2</f>
        <v>6.545030315625</v>
      </c>
      <c r="E40" s="3"/>
      <c r="F40" s="3"/>
    </row>
    <row r="41" spans="1:6" ht="12.75">
      <c r="A41" s="13" t="s">
        <v>22</v>
      </c>
      <c r="B41"/>
      <c r="C41" s="7">
        <f>D38+D40</f>
        <v>14.890060631249998</v>
      </c>
      <c r="E41" s="3"/>
      <c r="F41" s="3"/>
    </row>
    <row r="42" spans="1:6" s="13" customFormat="1" ht="12.75">
      <c r="A42" t="s">
        <v>15</v>
      </c>
      <c r="C42" s="14">
        <f>C40+C41</f>
        <v>1760.2314781312498</v>
      </c>
      <c r="D42" s="14">
        <f>C42/100*0.75/2</f>
        <v>6.600868042992186</v>
      </c>
      <c r="E42" s="14"/>
      <c r="F42" s="14"/>
    </row>
    <row r="43" spans="1:6" ht="12.75">
      <c r="A43" t="s">
        <v>16</v>
      </c>
      <c r="B43"/>
      <c r="C43" s="7">
        <v>480</v>
      </c>
      <c r="E43" s="3"/>
      <c r="F43" s="3"/>
    </row>
    <row r="44" spans="1:6" ht="12.75">
      <c r="A44" t="s">
        <v>17</v>
      </c>
      <c r="B44"/>
      <c r="C44" s="3">
        <f>C42-C43</f>
        <v>1280.2314781312498</v>
      </c>
      <c r="D44" s="3">
        <f>C44/100*0.75/2</f>
        <v>4.800868042992187</v>
      </c>
      <c r="E44" s="3"/>
      <c r="F44" s="3"/>
    </row>
    <row r="45" spans="1:6" ht="12.75">
      <c r="A45" s="13" t="s">
        <v>23</v>
      </c>
      <c r="B45"/>
      <c r="C45" s="7">
        <f>D42+D44</f>
        <v>11.401736085984373</v>
      </c>
      <c r="E45" s="3"/>
      <c r="F45" s="3"/>
    </row>
    <row r="46" spans="1:6" s="13" customFormat="1" ht="12.75">
      <c r="A46" t="s">
        <v>15</v>
      </c>
      <c r="C46" s="14">
        <f>C44+C45</f>
        <v>1291.6332142172341</v>
      </c>
      <c r="D46" s="14">
        <f>C46/100*0.75/2</f>
        <v>4.843624553314628</v>
      </c>
      <c r="E46" s="14"/>
      <c r="F46" s="14"/>
    </row>
    <row r="47" spans="1:6" ht="12.75">
      <c r="A47" t="s">
        <v>16</v>
      </c>
      <c r="B47"/>
      <c r="C47" s="7">
        <v>480</v>
      </c>
      <c r="E47" s="3"/>
      <c r="F47" s="3"/>
    </row>
    <row r="48" spans="1:6" ht="12.75">
      <c r="A48" t="s">
        <v>17</v>
      </c>
      <c r="B48"/>
      <c r="C48" s="3">
        <f>C46-C47</f>
        <v>811.6332142172341</v>
      </c>
      <c r="D48" s="3">
        <f>C48/100*0.75/2</f>
        <v>3.0436245533146282</v>
      </c>
      <c r="E48" s="3"/>
      <c r="F48" s="3"/>
    </row>
    <row r="49" spans="1:6" ht="12.75">
      <c r="A49" s="13" t="s">
        <v>24</v>
      </c>
      <c r="B49"/>
      <c r="C49" s="7">
        <f>D46+D48</f>
        <v>7.887249106629256</v>
      </c>
      <c r="E49" s="3"/>
      <c r="F49" s="3"/>
    </row>
    <row r="50" spans="1:6" s="13" customFormat="1" ht="12.75">
      <c r="A50" t="s">
        <v>15</v>
      </c>
      <c r="C50" s="14">
        <f>C48+C49</f>
        <v>819.5204633238634</v>
      </c>
      <c r="D50" s="14">
        <f>C50/100*0.75/2</f>
        <v>3.0732017374644878</v>
      </c>
      <c r="E50" s="14"/>
      <c r="F50" s="14"/>
    </row>
    <row r="51" spans="1:6" ht="12.75">
      <c r="A51" t="s">
        <v>16</v>
      </c>
      <c r="B51"/>
      <c r="C51" s="7">
        <v>480</v>
      </c>
      <c r="E51" s="3"/>
      <c r="F51" s="3"/>
    </row>
    <row r="52" spans="1:6" ht="12.75">
      <c r="A52" t="s">
        <v>17</v>
      </c>
      <c r="B52"/>
      <c r="C52" s="3">
        <f>C50-C51</f>
        <v>339.5204633238634</v>
      </c>
      <c r="D52" s="3">
        <f>C52/100*0.75/2</f>
        <v>1.2732017374644877</v>
      </c>
      <c r="E52" s="3"/>
      <c r="F52" s="3"/>
    </row>
    <row r="53" spans="1:6" ht="12.75">
      <c r="A53" s="13" t="s">
        <v>25</v>
      </c>
      <c r="B53"/>
      <c r="C53" s="7">
        <f>D50+D52</f>
        <v>4.346403474928976</v>
      </c>
      <c r="E53" s="3"/>
      <c r="F53" s="3"/>
    </row>
    <row r="54" spans="1:6" ht="12.75">
      <c r="A54" t="s">
        <v>15</v>
      </c>
      <c r="B54"/>
      <c r="C54" s="3">
        <f>C52+C53</f>
        <v>343.8668667987924</v>
      </c>
      <c r="D54" s="3">
        <f>C54/100*0.75/2</f>
        <v>1.2895007504954714</v>
      </c>
      <c r="E54" s="3"/>
      <c r="F54" s="3"/>
    </row>
    <row r="55" spans="1:2" ht="12.75">
      <c r="A55" t="s">
        <v>16</v>
      </c>
      <c r="B55"/>
    </row>
    <row r="56" spans="1:2" ht="12.75">
      <c r="A56" t="s">
        <v>17</v>
      </c>
      <c r="B56"/>
    </row>
    <row r="57" spans="1:2" ht="12.75">
      <c r="A57" t="s">
        <v>16</v>
      </c>
      <c r="B57"/>
    </row>
    <row r="58" ht="12.75">
      <c r="B58"/>
    </row>
    <row r="59" ht="12.75">
      <c r="B59" s="8"/>
    </row>
    <row r="60" ht="12.75">
      <c r="C60" s="3"/>
    </row>
    <row r="61" ht="12.75">
      <c r="B61" s="8"/>
    </row>
    <row r="86" spans="1:2" s="4" customFormat="1" ht="15">
      <c r="A86"/>
      <c r="B86" s="5"/>
    </row>
    <row r="87" spans="1:2" s="4" customFormat="1" ht="15">
      <c r="A87"/>
      <c r="B87" s="5"/>
    </row>
    <row r="88" spans="1:2" s="4" customFormat="1" ht="15">
      <c r="A88"/>
      <c r="B88" s="5"/>
    </row>
    <row r="89" spans="1:2" s="4" customFormat="1" ht="15">
      <c r="A89" s="4" t="s">
        <v>29</v>
      </c>
      <c r="B89" s="5"/>
    </row>
    <row r="90" s="4" customFormat="1" ht="15">
      <c r="B90" s="5"/>
    </row>
    <row r="91" spans="1:2" s="4" customFormat="1" ht="15">
      <c r="A91" s="4" t="s">
        <v>32</v>
      </c>
      <c r="B91" s="5"/>
    </row>
    <row r="92" ht="15">
      <c r="A92" s="4" t="s">
        <v>31</v>
      </c>
    </row>
    <row r="93" ht="15">
      <c r="A93" s="4"/>
    </row>
    <row r="94" ht="15">
      <c r="A94" s="4" t="s">
        <v>33</v>
      </c>
    </row>
    <row r="124" spans="3:4" ht="12.75">
      <c r="C124" t="s">
        <v>27</v>
      </c>
      <c r="D124" t="s">
        <v>28</v>
      </c>
    </row>
    <row r="125" ht="12.75">
      <c r="C125" s="3">
        <v>3600</v>
      </c>
    </row>
    <row r="126" spans="3:4" ht="12.75">
      <c r="C126" s="3">
        <v>3120</v>
      </c>
      <c r="D126">
        <v>25.2</v>
      </c>
    </row>
    <row r="127" spans="3:4" ht="12.75">
      <c r="C127" s="3">
        <v>2665.2</v>
      </c>
      <c r="D127" s="3">
        <v>21.788999999999998</v>
      </c>
    </row>
    <row r="128" spans="3:4" ht="12.75">
      <c r="C128" s="3">
        <v>2206.989</v>
      </c>
      <c r="D128" s="3">
        <v>18.3524175</v>
      </c>
    </row>
    <row r="129" spans="3:4" ht="12.75">
      <c r="C129" s="3">
        <v>1745.3414174999998</v>
      </c>
      <c r="D129" s="3">
        <v>14.890060631249998</v>
      </c>
    </row>
    <row r="130" spans="3:4" ht="12.75">
      <c r="C130" s="3">
        <v>1280.2314781312498</v>
      </c>
      <c r="D130" s="3">
        <v>11.401736085984373</v>
      </c>
    </row>
    <row r="131" spans="3:4" ht="12.75">
      <c r="C131" s="3">
        <v>811.6332142172341</v>
      </c>
      <c r="D131" s="3">
        <v>7.887249106629256</v>
      </c>
    </row>
    <row r="132" spans="3:4" ht="12.75">
      <c r="C132" s="3">
        <v>339.5204633238634</v>
      </c>
      <c r="D132" s="3">
        <v>4.346403474928976</v>
      </c>
    </row>
  </sheetData>
  <printOptions/>
  <pageMargins left="0.7874015748031497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9"/>
    </sheetView>
  </sheetViews>
  <sheetFormatPr defaultColWidth="11.421875" defaultRowHeight="12.75"/>
  <sheetData>
    <row r="1" ht="15">
      <c r="A1" s="4" t="s">
        <v>34</v>
      </c>
    </row>
    <row r="2" ht="15">
      <c r="A2" s="4" t="s">
        <v>42</v>
      </c>
    </row>
    <row r="3" ht="15">
      <c r="A3" s="4"/>
    </row>
    <row r="4" ht="15">
      <c r="A4" s="4" t="s">
        <v>35</v>
      </c>
    </row>
    <row r="5" ht="15">
      <c r="A5" s="4" t="s">
        <v>36</v>
      </c>
    </row>
    <row r="6" ht="15">
      <c r="A6" s="4" t="s">
        <v>37</v>
      </c>
    </row>
    <row r="7" ht="15">
      <c r="A7" s="4" t="s">
        <v>38</v>
      </c>
    </row>
    <row r="8" ht="15">
      <c r="A8" s="4" t="s">
        <v>39</v>
      </c>
    </row>
    <row r="9" ht="15">
      <c r="A9" s="4" t="s">
        <v>40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F4" sqref="F4"/>
    </sheetView>
  </sheetViews>
  <sheetFormatPr defaultColWidth="11.421875" defaultRowHeight="12.75"/>
  <sheetData>
    <row r="1" ht="15">
      <c r="A1" s="4" t="s">
        <v>34</v>
      </c>
    </row>
    <row r="2" ht="18">
      <c r="A2" s="15" t="s">
        <v>41</v>
      </c>
    </row>
    <row r="3" ht="15">
      <c r="A3" s="4"/>
    </row>
    <row r="4" ht="15">
      <c r="A4" s="4" t="s">
        <v>35</v>
      </c>
    </row>
    <row r="5" ht="15">
      <c r="A5" s="4" t="s">
        <v>36</v>
      </c>
    </row>
    <row r="6" ht="15">
      <c r="A6" s="4" t="s">
        <v>37</v>
      </c>
    </row>
    <row r="7" ht="15">
      <c r="A7" s="4" t="s">
        <v>38</v>
      </c>
    </row>
    <row r="8" ht="15">
      <c r="A8" s="4" t="s">
        <v>39</v>
      </c>
    </row>
    <row r="9" ht="15">
      <c r="A9" s="4" t="s">
        <v>40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Birchmeier</dc:creator>
  <cp:keywords/>
  <dc:description/>
  <cp:lastModifiedBy>Birchmeier</cp:lastModifiedBy>
  <cp:lastPrinted>2003-05-06T20:38:03Z</cp:lastPrinted>
  <dcterms:created xsi:type="dcterms:W3CDTF">2003-05-06T15:37:10Z</dcterms:created>
  <dcterms:modified xsi:type="dcterms:W3CDTF">2003-05-07T19:32:32Z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